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xavier.talarmain\Desktop\LP UTU PMR\MAPA\"/>
    </mc:Choice>
  </mc:AlternateContent>
  <bookViews>
    <workbookView xWindow="0" yWindow="0" windowWidth="28800" windowHeight="10020"/>
  </bookViews>
  <sheets>
    <sheet name="DPGF synthese" sheetId="2" r:id="rId1"/>
    <sheet name="DPGF Globale détaillée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2" l="1"/>
  <c r="F10" i="2"/>
  <c r="E10" i="2"/>
  <c r="E8" i="2"/>
  <c r="F6" i="2"/>
  <c r="F11" i="2" s="1"/>
  <c r="E6" i="2"/>
  <c r="E11" i="2" s="1"/>
  <c r="I40" i="1"/>
  <c r="H33" i="1"/>
  <c r="F33" i="1"/>
  <c r="F28" i="1"/>
  <c r="H28" i="1" s="1"/>
  <c r="H40" i="1" s="1"/>
  <c r="I26" i="1"/>
  <c r="F25" i="1"/>
  <c r="H25" i="1" s="1"/>
  <c r="F24" i="1"/>
  <c r="H24" i="1" s="1"/>
  <c r="F23" i="1"/>
  <c r="H23" i="1" s="1"/>
  <c r="F22" i="1"/>
  <c r="H22" i="1" s="1"/>
  <c r="F21" i="1"/>
  <c r="H21" i="1" s="1"/>
  <c r="F20" i="1"/>
  <c r="H20" i="1" s="1"/>
  <c r="F19" i="1"/>
  <c r="H19" i="1" s="1"/>
  <c r="H26" i="1" s="1"/>
  <c r="I17" i="1"/>
  <c r="H16" i="1"/>
  <c r="F16" i="1"/>
  <c r="F15" i="1"/>
  <c r="H15" i="1" s="1"/>
  <c r="H14" i="1"/>
  <c r="F14" i="1"/>
  <c r="F13" i="1"/>
  <c r="H13" i="1" s="1"/>
  <c r="H12" i="1"/>
  <c r="F12" i="1"/>
  <c r="F11" i="1"/>
  <c r="H11" i="1" s="1"/>
  <c r="H10" i="1"/>
  <c r="F10" i="1"/>
  <c r="F9" i="1"/>
  <c r="H9" i="1" s="1"/>
  <c r="H8" i="1"/>
  <c r="F8" i="1"/>
  <c r="F7" i="1"/>
  <c r="H7" i="1" s="1"/>
  <c r="H17" i="1" s="1"/>
  <c r="H6" i="1"/>
  <c r="F6" i="1"/>
  <c r="F40" i="1" l="1"/>
</calcChain>
</file>

<file path=xl/sharedStrings.xml><?xml version="1.0" encoding="utf-8"?>
<sst xmlns="http://schemas.openxmlformats.org/spreadsheetml/2006/main" count="100" uniqueCount="58">
  <si>
    <t>Décomposition du Prix Global et Forfaitaire - D.P.G.F 
Réalisation de travaux d'accessibilité au Lycée Professionnel d'Uturoa</t>
  </si>
  <si>
    <t>N° poste</t>
  </si>
  <si>
    <t>Référence travaux</t>
  </si>
  <si>
    <t>Coûts</t>
  </si>
  <si>
    <t>Planning</t>
  </si>
  <si>
    <t>Descriptif</t>
  </si>
  <si>
    <t>Unités</t>
  </si>
  <si>
    <t>Qté*</t>
  </si>
  <si>
    <t>Prix unitaire</t>
  </si>
  <si>
    <t>Prix</t>
  </si>
  <si>
    <r>
      <rPr>
        <b/>
        <sz val="10"/>
        <rFont val="Arial"/>
        <family val="2"/>
      </rPr>
      <t xml:space="preserve">TVA
</t>
    </r>
    <r>
      <rPr>
        <b/>
        <sz val="8"/>
        <rFont val="Arial"/>
        <family val="2"/>
      </rPr>
      <t>(13% ou
16%)</t>
    </r>
  </si>
  <si>
    <t>Délais réalisation</t>
  </si>
  <si>
    <t>F CFP HT</t>
  </si>
  <si>
    <t>F CFP TTC</t>
  </si>
  <si>
    <t>semaines</t>
  </si>
  <si>
    <t>Réalisation de l'accès élèves de l'entrée du Lycée Professionnel d'Uturoa</t>
  </si>
  <si>
    <t>Installation de chantier (amenée et repli du matériel)</t>
  </si>
  <si>
    <t>Fft</t>
  </si>
  <si>
    <t>Etude d'exécution / Plan de ferraillage relatif au muret de soutènement</t>
  </si>
  <si>
    <t>Décapage de l'existant  (y compris évacuation des déblais)</t>
  </si>
  <si>
    <t>Préparation du support sur les emprises définies (y compris évacuation des déblais)</t>
  </si>
  <si>
    <t>Fourniture et mise en œuvre de GNT 0/31,5 (y compris le compactage)</t>
  </si>
  <si>
    <t>m3</t>
  </si>
  <si>
    <r>
      <t>Réalisation d'un muret de soutènement en béton armé 350 g/m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(1,5m de haut)</t>
    </r>
  </si>
  <si>
    <t>Mise en œuvre de béton armé 350 kg/m3 dans les zones définies</t>
  </si>
  <si>
    <t>Mise en œuvre d'un portillon d'accès (ouverture 1,0m / Ht = 1,50mini) avec ses poteaux.</t>
  </si>
  <si>
    <t>FT</t>
  </si>
  <si>
    <t>Création d'un réseau E.P. - diamètre 250 mm sous dalle bétonnée (à l'entrée)</t>
  </si>
  <si>
    <t>ml</t>
  </si>
  <si>
    <t xml:space="preserve">Création d'un regard de collecte des EP au droit du transformateur (y compris le raccordement pour l'évacuation des eaux dans le réseau EP 250 mm) </t>
  </si>
  <si>
    <t>Comblement du fossé et mise à niveau du Terrain Naturel (TN)</t>
  </si>
  <si>
    <t>Sous-total</t>
  </si>
  <si>
    <t>Chiffrage l'offre relative à l'entrée du LP Uturoa</t>
  </si>
  <si>
    <t>*Nota Bene : Les quantités présentées ici sont données à titre indicatif, il convient à l'entreprise de vérifier ces données afin de réaliser sa proposition.</t>
  </si>
  <si>
    <t>Accessibilité inter-bâtiment : Réalisation des zones 1 à 5 (cf.Plans de repérage)</t>
  </si>
  <si>
    <t>Décapage de la terre végétale (y compris stockage sur site pour réutilisation)</t>
  </si>
  <si>
    <t>Préparation du support sur l'emprise définie (y compris évacuation des déblais)</t>
  </si>
  <si>
    <t xml:space="preserve">Fourniture et mise en œuvre de bordures type T2 </t>
  </si>
  <si>
    <t>Comblement de la fosse de la zone menuiserie</t>
  </si>
  <si>
    <t xml:space="preserve">Chiffrage l'offre relative à l'accessibilité PMR </t>
  </si>
  <si>
    <t>Accessibilité inter-bâtiment : Réalisation des zones 1 à 5 conformément aux plans</t>
  </si>
  <si>
    <t>Remise en état et préparation des surfaces, y compris :</t>
  </si>
  <si>
    <t>m²</t>
  </si>
  <si>
    <t xml:space="preserve">Retrait des surfaces non adhérentes </t>
  </si>
  <si>
    <t>Ponçage de la dalle existante en béton pour nivellemment et état de surface du support.</t>
  </si>
  <si>
    <t>Ponçage des surfaces carrelées</t>
  </si>
  <si>
    <t xml:space="preserve">Aspiration des surfaces </t>
  </si>
  <si>
    <t>Mise en œuvre d'un complexe en résine autolissante, y compris :</t>
  </si>
  <si>
    <t>Ragréage des fissures et des cavités à la pâte epoxy (de type ACCOFIX 3003 ou équivalent)</t>
  </si>
  <si>
    <t>Application d'un primaire  d'accroche (liant époxydique incolore sans solvant) compatible avec le complexe en résine autolissante (de type SERVASOL LR ou équivalent)</t>
  </si>
  <si>
    <t>Réalisaiton d'un ratissage (tiré à zéro) en liant epoxydique  (de type SERVASOL LR ou équivalent)</t>
  </si>
  <si>
    <t>Application de la couche de masse autolissante compatible avec le complexe en résine autolissante (de type ACCOCHAPE AL+ ou équivalent)</t>
  </si>
  <si>
    <t>Application d'une couche de finition compatible avec le complexe en résine autolissante (de type HYDROTHANE PS ou équivalent)</t>
  </si>
  <si>
    <t>Application d'une couche de fermeture compatible avec le complexe en résine autolissante (de type HYDROTHANE F1 ou équivalent)</t>
  </si>
  <si>
    <t>Chiffrage de la base de l'offre relative à la mise en œuvre d'un complexe de résine autolissante dans l'atelier de métallerie</t>
  </si>
  <si>
    <t>Sous-Total</t>
  </si>
  <si>
    <t>TOTAL</t>
  </si>
  <si>
    <t xml:space="preserve">Montant 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</si>
</sst>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13" x14ac:knownFonts="1"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4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EBF0DE"/>
      </patternFill>
    </fill>
    <fill>
      <patternFill patternType="solid">
        <fgColor rgb="FFF1F1F1"/>
      </patternFill>
    </fill>
    <fill>
      <patternFill patternType="solid">
        <fgColor rgb="FFEDEBE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/>
      <top style="thin">
        <color rgb="FFD9D9D9"/>
      </top>
      <bottom style="thin">
        <color rgb="FFD9D9D9"/>
      </bottom>
      <diagonal/>
    </border>
    <border>
      <left/>
      <right/>
      <top style="thin">
        <color rgb="FFD9D9D9"/>
      </top>
      <bottom style="thin">
        <color rgb="FFD9D9D9"/>
      </bottom>
      <diagonal/>
    </border>
    <border>
      <left/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2" fillId="2" borderId="0" xfId="0" applyFont="1" applyFill="1" applyBorder="1" applyAlignment="1">
      <alignment horizontal="left" vertical="top" wrapText="1" indent="42"/>
    </xf>
    <xf numFmtId="0" fontId="3" fillId="0" borderId="0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 indent="1"/>
    </xf>
    <xf numFmtId="0" fontId="3" fillId="2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left" vertical="top" wrapText="1" indent="2"/>
    </xf>
    <xf numFmtId="0" fontId="3" fillId="3" borderId="2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 vertical="top" wrapText="1" indent="2"/>
    </xf>
    <xf numFmtId="0" fontId="4" fillId="3" borderId="2" xfId="0" applyFont="1" applyFill="1" applyBorder="1" applyAlignment="1">
      <alignment horizontal="right" vertical="top" wrapText="1"/>
    </xf>
    <xf numFmtId="0" fontId="6" fillId="4" borderId="3" xfId="0" applyNumberFormat="1" applyFont="1" applyFill="1" applyBorder="1" applyAlignment="1">
      <alignment horizontal="center" vertical="top" wrapText="1" shrinkToFit="1"/>
    </xf>
    <xf numFmtId="0" fontId="6" fillId="4" borderId="4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3" fontId="7" fillId="0" borderId="1" xfId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3" fontId="3" fillId="0" borderId="7" xfId="0" applyNumberFormat="1" applyFont="1" applyFill="1" applyBorder="1" applyAlignment="1">
      <alignment horizontal="right" vertical="center" shrinkToFit="1"/>
    </xf>
    <xf numFmtId="9" fontId="3" fillId="0" borderId="7" xfId="0" applyNumberFormat="1" applyFont="1" applyFill="1" applyBorder="1" applyAlignment="1">
      <alignment horizontal="left" vertical="center" indent="1" shrinkToFit="1"/>
    </xf>
    <xf numFmtId="3" fontId="3" fillId="0" borderId="7" xfId="0" applyNumberFormat="1" applyFont="1" applyFill="1" applyBorder="1" applyAlignment="1">
      <alignment horizontal="right" vertical="top" shrinkToFit="1"/>
    </xf>
    <xf numFmtId="0" fontId="3" fillId="0" borderId="6" xfId="0" applyFont="1" applyFill="1" applyBorder="1" applyAlignment="1">
      <alignment horizontal="left" vertical="top" wrapText="1"/>
    </xf>
    <xf numFmtId="1" fontId="3" fillId="4" borderId="4" xfId="0" applyNumberFormat="1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left" vertical="top"/>
    </xf>
    <xf numFmtId="0" fontId="7" fillId="0" borderId="7" xfId="0" applyFont="1" applyFill="1" applyBorder="1" applyAlignment="1">
      <alignment horizontal="right" vertical="center" wrapText="1"/>
    </xf>
    <xf numFmtId="0" fontId="7" fillId="0" borderId="7" xfId="0" applyFont="1" applyFill="1" applyBorder="1" applyAlignment="1">
      <alignment horizontal="right" vertical="top" wrapText="1"/>
    </xf>
    <xf numFmtId="1" fontId="3" fillId="0" borderId="6" xfId="0" applyNumberFormat="1" applyFont="1" applyFill="1" applyBorder="1" applyAlignment="1">
      <alignment horizontal="right" vertical="center" shrinkToFit="1"/>
    </xf>
    <xf numFmtId="0" fontId="6" fillId="4" borderId="3" xfId="0" applyNumberFormat="1" applyFont="1" applyFill="1" applyBorder="1" applyAlignment="1">
      <alignment horizontal="center" vertical="center" wrapText="1" shrinkToFit="1"/>
    </xf>
    <xf numFmtId="0" fontId="6" fillId="4" borderId="4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" fontId="10" fillId="0" borderId="1" xfId="0" applyNumberFormat="1" applyFont="1" applyFill="1" applyBorder="1" applyAlignment="1">
      <alignment horizontal="right" vertical="center" wrapText="1" indent="1"/>
    </xf>
    <xf numFmtId="0" fontId="11" fillId="0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 wrapText="1"/>
    </xf>
    <xf numFmtId="3" fontId="3" fillId="5" borderId="7" xfId="0" applyNumberFormat="1" applyFont="1" applyFill="1" applyBorder="1" applyAlignment="1">
      <alignment horizontal="right" vertical="center" shrinkToFit="1"/>
    </xf>
    <xf numFmtId="9" fontId="3" fillId="5" borderId="7" xfId="0" applyNumberFormat="1" applyFont="1" applyFill="1" applyBorder="1" applyAlignment="1">
      <alignment horizontal="left" vertical="center" indent="1" shrinkToFit="1"/>
    </xf>
    <xf numFmtId="0" fontId="7" fillId="5" borderId="7" xfId="0" applyFont="1" applyFill="1" applyBorder="1" applyAlignment="1">
      <alignment horizontal="right" vertical="center" wrapText="1"/>
    </xf>
    <xf numFmtId="0" fontId="7" fillId="6" borderId="4" xfId="0" applyFont="1" applyFill="1" applyBorder="1" applyAlignment="1">
      <alignment horizontal="left" vertical="center" wrapText="1"/>
    </xf>
    <xf numFmtId="1" fontId="7" fillId="6" borderId="4" xfId="0" applyNumberFormat="1" applyFont="1" applyFill="1" applyBorder="1" applyAlignment="1">
      <alignment horizontal="right" vertical="center" wrapText="1"/>
    </xf>
    <xf numFmtId="0" fontId="4" fillId="6" borderId="3" xfId="0" applyNumberFormat="1" applyFont="1" applyFill="1" applyBorder="1" applyAlignment="1">
      <alignment horizontal="right" vertical="center" wrapText="1" shrinkToFit="1"/>
    </xf>
    <xf numFmtId="0" fontId="4" fillId="6" borderId="4" xfId="0" applyFont="1" applyFill="1" applyBorder="1" applyAlignment="1">
      <alignment horizontal="right" vertical="center" wrapText="1"/>
    </xf>
    <xf numFmtId="1" fontId="7" fillId="6" borderId="4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1" fontId="12" fillId="4" borderId="4" xfId="0" applyNumberFormat="1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right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tabSelected="1" view="pageBreakPreview" zoomScale="60" zoomScaleNormal="100" workbookViewId="0">
      <selection activeCell="C14" sqref="C14"/>
    </sheetView>
  </sheetViews>
  <sheetFormatPr baseColWidth="10" defaultColWidth="9.33203125" defaultRowHeight="12.75" x14ac:dyDescent="0.2"/>
  <cols>
    <col min="1" max="1" width="13.1640625" style="2" customWidth="1"/>
    <col min="2" max="2" width="106.1640625" style="2" customWidth="1"/>
    <col min="3" max="3" width="19.5" style="2" customWidth="1"/>
    <col min="4" max="4" width="9.83203125" style="2" customWidth="1"/>
    <col min="5" max="6" width="19.5" style="2" customWidth="1"/>
    <col min="7" max="16384" width="9.33203125" style="2"/>
  </cols>
  <sheetData>
    <row r="1" spans="1:6" ht="56.1" customHeight="1" x14ac:dyDescent="0.2">
      <c r="A1" s="1" t="s">
        <v>0</v>
      </c>
      <c r="B1" s="1"/>
      <c r="C1" s="1"/>
      <c r="D1" s="1"/>
      <c r="E1" s="1"/>
      <c r="F1" s="1"/>
    </row>
    <row r="2" spans="1:6" s="8" customFormat="1" ht="30.75" customHeight="1" x14ac:dyDescent="0.2">
      <c r="A2" s="3" t="s">
        <v>1</v>
      </c>
      <c r="B2" s="4" t="s">
        <v>2</v>
      </c>
      <c r="C2" s="6"/>
      <c r="D2" s="6"/>
      <c r="E2" s="7"/>
      <c r="F2" s="4" t="s">
        <v>4</v>
      </c>
    </row>
    <row r="3" spans="1:6" ht="37.5" customHeight="1" x14ac:dyDescent="0.2">
      <c r="A3" s="9"/>
      <c r="B3" s="4" t="s">
        <v>5</v>
      </c>
      <c r="C3" s="4" t="s">
        <v>9</v>
      </c>
      <c r="D3" s="11" t="s">
        <v>10</v>
      </c>
      <c r="E3" s="12" t="s">
        <v>9</v>
      </c>
      <c r="F3" s="13" t="s">
        <v>11</v>
      </c>
    </row>
    <row r="4" spans="1:6" ht="14.25" customHeight="1" x14ac:dyDescent="0.2">
      <c r="A4" s="14"/>
      <c r="B4" s="14"/>
      <c r="C4" s="15" t="s">
        <v>12</v>
      </c>
      <c r="D4" s="14"/>
      <c r="E4" s="16" t="s">
        <v>13</v>
      </c>
      <c r="F4" s="15" t="s">
        <v>14</v>
      </c>
    </row>
    <row r="5" spans="1:6" s="8" customFormat="1" ht="24.75" customHeight="1" x14ac:dyDescent="0.2">
      <c r="A5" s="34">
        <v>100</v>
      </c>
      <c r="B5" s="35" t="s">
        <v>15</v>
      </c>
      <c r="C5" s="19"/>
      <c r="D5" s="19"/>
      <c r="E5" s="19"/>
      <c r="F5" s="20"/>
    </row>
    <row r="6" spans="1:6" s="8" customFormat="1" ht="32.25" customHeight="1" x14ac:dyDescent="0.2">
      <c r="A6" s="46" t="s">
        <v>31</v>
      </c>
      <c r="B6" s="47" t="s">
        <v>32</v>
      </c>
      <c r="C6" s="45"/>
      <c r="D6" s="44"/>
      <c r="E6" s="48">
        <f>'DPGF Globale détaillée'!H17</f>
        <v>0</v>
      </c>
      <c r="F6" s="48">
        <f>'DPGF Globale détaillée'!I17</f>
        <v>0</v>
      </c>
    </row>
    <row r="7" spans="1:6" s="8" customFormat="1" ht="24.75" customHeight="1" x14ac:dyDescent="0.2">
      <c r="A7" s="34">
        <v>200</v>
      </c>
      <c r="B7" s="35" t="s">
        <v>34</v>
      </c>
      <c r="C7" s="19"/>
      <c r="D7" s="19"/>
      <c r="E7" s="49"/>
      <c r="F7" s="50"/>
    </row>
    <row r="8" spans="1:6" s="8" customFormat="1" ht="42" customHeight="1" x14ac:dyDescent="0.2">
      <c r="A8" s="46" t="s">
        <v>55</v>
      </c>
      <c r="B8" s="47" t="s">
        <v>39</v>
      </c>
      <c r="C8" s="45"/>
      <c r="D8" s="44"/>
      <c r="E8" s="48">
        <f>'DPGF Globale détaillée'!H26</f>
        <v>0</v>
      </c>
      <c r="F8" s="48">
        <f>'DPGF Globale détaillée'!I26</f>
        <v>0</v>
      </c>
    </row>
    <row r="9" spans="1:6" s="8" customFormat="1" ht="24.75" customHeight="1" x14ac:dyDescent="0.2">
      <c r="A9" s="34">
        <v>300</v>
      </c>
      <c r="B9" s="35" t="s">
        <v>40</v>
      </c>
      <c r="C9" s="19"/>
      <c r="D9" s="19"/>
      <c r="E9" s="49"/>
      <c r="F9" s="49"/>
    </row>
    <row r="10" spans="1:6" s="8" customFormat="1" ht="42" customHeight="1" x14ac:dyDescent="0.2">
      <c r="A10" s="46" t="s">
        <v>31</v>
      </c>
      <c r="B10" s="47" t="s">
        <v>54</v>
      </c>
      <c r="C10" s="45"/>
      <c r="D10" s="44"/>
      <c r="E10" s="48">
        <f>'DPGF Globale détaillée'!H40</f>
        <v>0</v>
      </c>
      <c r="F10" s="48">
        <f>'DPGF Globale détaillée'!I40</f>
        <v>0</v>
      </c>
    </row>
    <row r="11" spans="1:6" s="8" customFormat="1" ht="24.75" customHeight="1" x14ac:dyDescent="0.2">
      <c r="A11" s="34" t="s">
        <v>56</v>
      </c>
      <c r="B11" s="52" t="s">
        <v>57</v>
      </c>
      <c r="C11" s="19"/>
      <c r="D11" s="19"/>
      <c r="E11" s="51">
        <f>SUM(E6:E10)</f>
        <v>0</v>
      </c>
      <c r="F11" s="51">
        <f>SUM(F6:F10)</f>
        <v>0</v>
      </c>
    </row>
  </sheetData>
  <mergeCells count="3">
    <mergeCell ref="A1:F1"/>
    <mergeCell ref="A2:A3"/>
    <mergeCell ref="C2:E2"/>
  </mergeCells>
  <pageMargins left="0.7" right="0.7" top="0.75" bottom="0.75" header="0.3" footer="0.3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view="pageBreakPreview" zoomScale="60" zoomScaleNormal="100" workbookViewId="0">
      <selection activeCell="N30" sqref="N30"/>
    </sheetView>
  </sheetViews>
  <sheetFormatPr baseColWidth="10" defaultColWidth="9.33203125" defaultRowHeight="12.75" x14ac:dyDescent="0.2"/>
  <cols>
    <col min="1" max="1" width="13.1640625" style="2" customWidth="1"/>
    <col min="2" max="2" width="106.1640625" style="2" customWidth="1"/>
    <col min="3" max="3" width="10.1640625" style="2" customWidth="1"/>
    <col min="4" max="4" width="10" style="2" customWidth="1"/>
    <col min="5" max="6" width="19.5" style="2" customWidth="1"/>
    <col min="7" max="7" width="9.83203125" style="2" customWidth="1"/>
    <col min="8" max="9" width="19.5" style="2" customWidth="1"/>
    <col min="10" max="16384" width="9.33203125" style="2"/>
  </cols>
  <sheetData>
    <row r="1" spans="1:9" ht="56.1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s="8" customFormat="1" ht="30.75" customHeight="1" x14ac:dyDescent="0.2">
      <c r="A2" s="3" t="s">
        <v>1</v>
      </c>
      <c r="B2" s="4" t="s">
        <v>2</v>
      </c>
      <c r="C2" s="5" t="s">
        <v>3</v>
      </c>
      <c r="D2" s="6"/>
      <c r="E2" s="6"/>
      <c r="F2" s="6"/>
      <c r="G2" s="6"/>
      <c r="H2" s="7"/>
      <c r="I2" s="4" t="s">
        <v>4</v>
      </c>
    </row>
    <row r="3" spans="1:9" ht="37.5" customHeight="1" x14ac:dyDescent="0.2">
      <c r="A3" s="9"/>
      <c r="B3" s="4" t="s">
        <v>5</v>
      </c>
      <c r="C3" s="10" t="s">
        <v>6</v>
      </c>
      <c r="D3" s="10" t="s">
        <v>7</v>
      </c>
      <c r="E3" s="10" t="s">
        <v>8</v>
      </c>
      <c r="F3" s="4" t="s">
        <v>9</v>
      </c>
      <c r="G3" s="11" t="s">
        <v>10</v>
      </c>
      <c r="H3" s="12" t="s">
        <v>9</v>
      </c>
      <c r="I3" s="13" t="s">
        <v>11</v>
      </c>
    </row>
    <row r="4" spans="1:9" ht="14.25" customHeight="1" x14ac:dyDescent="0.2">
      <c r="A4" s="14"/>
      <c r="B4" s="14"/>
      <c r="C4" s="14"/>
      <c r="D4" s="14"/>
      <c r="E4" s="15" t="s">
        <v>12</v>
      </c>
      <c r="F4" s="15" t="s">
        <v>12</v>
      </c>
      <c r="G4" s="14"/>
      <c r="H4" s="16" t="s">
        <v>13</v>
      </c>
      <c r="I4" s="15" t="s">
        <v>14</v>
      </c>
    </row>
    <row r="5" spans="1:9" ht="24.75" customHeight="1" x14ac:dyDescent="0.2">
      <c r="A5" s="17">
        <v>100</v>
      </c>
      <c r="B5" s="18" t="s">
        <v>15</v>
      </c>
      <c r="C5" s="19"/>
      <c r="D5" s="19"/>
      <c r="E5" s="19"/>
      <c r="F5" s="19"/>
      <c r="G5" s="19"/>
      <c r="H5" s="19"/>
      <c r="I5" s="20"/>
    </row>
    <row r="6" spans="1:9" ht="32.25" customHeight="1" x14ac:dyDescent="0.2">
      <c r="A6" s="21">
        <v>101</v>
      </c>
      <c r="B6" s="22" t="s">
        <v>16</v>
      </c>
      <c r="C6" s="22" t="s">
        <v>17</v>
      </c>
      <c r="D6" s="23">
        <v>1</v>
      </c>
      <c r="E6" s="24"/>
      <c r="F6" s="25">
        <f t="shared" ref="F6:F16" si="0">E6*D6</f>
        <v>0</v>
      </c>
      <c r="G6" s="26">
        <v>0.13</v>
      </c>
      <c r="H6" s="25">
        <f t="shared" ref="H6:H16" si="1">F6*(1+(G6))</f>
        <v>0</v>
      </c>
      <c r="I6" s="24"/>
    </row>
    <row r="7" spans="1:9" ht="32.25" customHeight="1" x14ac:dyDescent="0.2">
      <c r="A7" s="21">
        <v>102</v>
      </c>
      <c r="B7" s="22" t="s">
        <v>18</v>
      </c>
      <c r="C7" s="22" t="s">
        <v>17</v>
      </c>
      <c r="D7" s="23">
        <v>1</v>
      </c>
      <c r="E7" s="25"/>
      <c r="F7" s="25">
        <f t="shared" si="0"/>
        <v>0</v>
      </c>
      <c r="G7" s="26">
        <v>0.13</v>
      </c>
      <c r="H7" s="25">
        <f t="shared" si="1"/>
        <v>0</v>
      </c>
      <c r="I7" s="24"/>
    </row>
    <row r="8" spans="1:9" ht="32.25" customHeight="1" x14ac:dyDescent="0.2">
      <c r="A8" s="21">
        <v>103</v>
      </c>
      <c r="B8" s="22" t="s">
        <v>19</v>
      </c>
      <c r="C8" s="22" t="s">
        <v>17</v>
      </c>
      <c r="D8" s="23">
        <v>1</v>
      </c>
      <c r="E8" s="25"/>
      <c r="F8" s="25">
        <f t="shared" si="0"/>
        <v>0</v>
      </c>
      <c r="G8" s="26">
        <v>0.13</v>
      </c>
      <c r="H8" s="25">
        <f t="shared" si="1"/>
        <v>0</v>
      </c>
      <c r="I8" s="24"/>
    </row>
    <row r="9" spans="1:9" ht="32.25" customHeight="1" x14ac:dyDescent="0.2">
      <c r="A9" s="21">
        <v>104</v>
      </c>
      <c r="B9" s="22" t="s">
        <v>20</v>
      </c>
      <c r="C9" s="22" t="s">
        <v>17</v>
      </c>
      <c r="D9" s="23">
        <v>1</v>
      </c>
      <c r="E9" s="25"/>
      <c r="F9" s="25">
        <f t="shared" si="0"/>
        <v>0</v>
      </c>
      <c r="G9" s="26">
        <v>0.13</v>
      </c>
      <c r="H9" s="25">
        <f t="shared" si="1"/>
        <v>0</v>
      </c>
      <c r="I9" s="24"/>
    </row>
    <row r="10" spans="1:9" ht="32.25" customHeight="1" x14ac:dyDescent="0.2">
      <c r="A10" s="21">
        <v>105</v>
      </c>
      <c r="B10" s="22" t="s">
        <v>21</v>
      </c>
      <c r="C10" s="22" t="s">
        <v>22</v>
      </c>
      <c r="D10" s="23">
        <v>25</v>
      </c>
      <c r="E10" s="25"/>
      <c r="F10" s="25">
        <f t="shared" si="0"/>
        <v>0</v>
      </c>
      <c r="G10" s="26">
        <v>0.13</v>
      </c>
      <c r="H10" s="25">
        <f t="shared" si="1"/>
        <v>0</v>
      </c>
      <c r="I10" s="24"/>
    </row>
    <row r="11" spans="1:9" ht="32.25" customHeight="1" x14ac:dyDescent="0.2">
      <c r="A11" s="21">
        <v>106</v>
      </c>
      <c r="B11" s="22" t="s">
        <v>23</v>
      </c>
      <c r="C11" s="22" t="s">
        <v>22</v>
      </c>
      <c r="D11" s="23">
        <v>26</v>
      </c>
      <c r="E11" s="25"/>
      <c r="F11" s="25">
        <f t="shared" si="0"/>
        <v>0</v>
      </c>
      <c r="G11" s="26">
        <v>0.13</v>
      </c>
      <c r="H11" s="25">
        <f t="shared" si="1"/>
        <v>0</v>
      </c>
      <c r="I11" s="24"/>
    </row>
    <row r="12" spans="1:9" ht="32.25" customHeight="1" x14ac:dyDescent="0.2">
      <c r="A12" s="21">
        <v>107</v>
      </c>
      <c r="B12" s="22" t="s">
        <v>24</v>
      </c>
      <c r="C12" s="22" t="s">
        <v>22</v>
      </c>
      <c r="D12" s="23">
        <v>16</v>
      </c>
      <c r="E12" s="27"/>
      <c r="F12" s="25">
        <f t="shared" si="0"/>
        <v>0</v>
      </c>
      <c r="G12" s="26">
        <v>0.13</v>
      </c>
      <c r="H12" s="25">
        <f t="shared" si="1"/>
        <v>0</v>
      </c>
      <c r="I12" s="24"/>
    </row>
    <row r="13" spans="1:9" ht="32.25" customHeight="1" x14ac:dyDescent="0.2">
      <c r="A13" s="21">
        <v>108</v>
      </c>
      <c r="B13" s="22" t="s">
        <v>25</v>
      </c>
      <c r="C13" s="22" t="s">
        <v>26</v>
      </c>
      <c r="D13" s="23">
        <v>1</v>
      </c>
      <c r="E13" s="27"/>
      <c r="F13" s="25">
        <f t="shared" si="0"/>
        <v>0</v>
      </c>
      <c r="G13" s="26">
        <v>0.13</v>
      </c>
      <c r="H13" s="25">
        <f t="shared" si="1"/>
        <v>0</v>
      </c>
      <c r="I13" s="24"/>
    </row>
    <row r="14" spans="1:9" ht="32.25" customHeight="1" x14ac:dyDescent="0.2">
      <c r="A14" s="21">
        <v>109</v>
      </c>
      <c r="B14" s="22" t="s">
        <v>27</v>
      </c>
      <c r="C14" s="22" t="s">
        <v>28</v>
      </c>
      <c r="D14" s="23">
        <v>15</v>
      </c>
      <c r="E14" s="27"/>
      <c r="F14" s="25">
        <f t="shared" si="0"/>
        <v>0</v>
      </c>
      <c r="G14" s="26">
        <v>0.13</v>
      </c>
      <c r="H14" s="25">
        <f t="shared" si="1"/>
        <v>0</v>
      </c>
      <c r="I14" s="24"/>
    </row>
    <row r="15" spans="1:9" ht="32.25" customHeight="1" x14ac:dyDescent="0.2">
      <c r="A15" s="21">
        <v>110</v>
      </c>
      <c r="B15" s="22" t="s">
        <v>29</v>
      </c>
      <c r="C15" s="22" t="s">
        <v>26</v>
      </c>
      <c r="D15" s="23">
        <v>1</v>
      </c>
      <c r="E15" s="27"/>
      <c r="F15" s="25">
        <f t="shared" si="0"/>
        <v>0</v>
      </c>
      <c r="G15" s="26">
        <v>0.13</v>
      </c>
      <c r="H15" s="25">
        <f t="shared" si="1"/>
        <v>0</v>
      </c>
      <c r="I15" s="24"/>
    </row>
    <row r="16" spans="1:9" ht="42" customHeight="1" x14ac:dyDescent="0.2">
      <c r="A16" s="21">
        <v>111</v>
      </c>
      <c r="B16" s="22" t="s">
        <v>30</v>
      </c>
      <c r="C16" s="22" t="s">
        <v>26</v>
      </c>
      <c r="D16" s="23">
        <v>1</v>
      </c>
      <c r="E16" s="28"/>
      <c r="F16" s="25">
        <f t="shared" si="0"/>
        <v>0</v>
      </c>
      <c r="G16" s="26">
        <v>0.13</v>
      </c>
      <c r="H16" s="25">
        <f t="shared" si="1"/>
        <v>0</v>
      </c>
      <c r="I16" s="24"/>
    </row>
    <row r="17" spans="1:9" ht="32.25" customHeight="1" x14ac:dyDescent="0.2">
      <c r="A17" s="17" t="s">
        <v>31</v>
      </c>
      <c r="B17" s="18" t="s">
        <v>32</v>
      </c>
      <c r="C17" s="19"/>
      <c r="D17" s="19"/>
      <c r="E17" s="19"/>
      <c r="F17" s="29"/>
      <c r="G17" s="19"/>
      <c r="H17" s="29">
        <f>SUM(H7:H16)</f>
        <v>0</v>
      </c>
      <c r="I17" s="29">
        <f>SUM(I7:I16)</f>
        <v>0</v>
      </c>
    </row>
    <row r="18" spans="1:9" ht="24.75" customHeight="1" x14ac:dyDescent="0.2">
      <c r="A18" s="17">
        <v>200</v>
      </c>
      <c r="B18" s="18" t="s">
        <v>34</v>
      </c>
      <c r="C18" s="19"/>
      <c r="D18" s="19"/>
      <c r="E18" s="19"/>
      <c r="F18" s="19"/>
      <c r="G18" s="19"/>
      <c r="H18" s="19"/>
      <c r="I18" s="20"/>
    </row>
    <row r="19" spans="1:9" ht="32.25" customHeight="1" x14ac:dyDescent="0.2">
      <c r="A19" s="21">
        <v>201</v>
      </c>
      <c r="B19" s="22" t="s">
        <v>16</v>
      </c>
      <c r="C19" s="22" t="s">
        <v>17</v>
      </c>
      <c r="D19" s="22">
        <v>1</v>
      </c>
      <c r="E19" s="24"/>
      <c r="F19" s="25">
        <f t="shared" ref="F19" si="2">E19*D19</f>
        <v>0</v>
      </c>
      <c r="G19" s="26">
        <v>0.13</v>
      </c>
      <c r="H19" s="25">
        <f t="shared" ref="H19" si="3">F19*(1+(G19))</f>
        <v>0</v>
      </c>
      <c r="I19" s="24"/>
    </row>
    <row r="20" spans="1:9" ht="32.25" customHeight="1" x14ac:dyDescent="0.2">
      <c r="A20" s="21">
        <v>202</v>
      </c>
      <c r="B20" s="22" t="s">
        <v>35</v>
      </c>
      <c r="C20" s="22" t="s">
        <v>17</v>
      </c>
      <c r="D20" s="22">
        <v>1</v>
      </c>
      <c r="E20" s="25"/>
      <c r="F20" s="25">
        <f>E20*D20</f>
        <v>0</v>
      </c>
      <c r="G20" s="26">
        <v>0.13</v>
      </c>
      <c r="H20" s="25">
        <f>F20*(1+(G20))</f>
        <v>0</v>
      </c>
      <c r="I20" s="31"/>
    </row>
    <row r="21" spans="1:9" ht="32.25" customHeight="1" x14ac:dyDescent="0.2">
      <c r="A21" s="21">
        <v>203</v>
      </c>
      <c r="B21" s="22" t="s">
        <v>36</v>
      </c>
      <c r="C21" s="22" t="s">
        <v>17</v>
      </c>
      <c r="D21" s="22">
        <v>1</v>
      </c>
      <c r="E21" s="25"/>
      <c r="F21" s="25">
        <f t="shared" ref="F21:F25" si="4">E21*D21</f>
        <v>0</v>
      </c>
      <c r="G21" s="26">
        <v>0.13</v>
      </c>
      <c r="H21" s="25">
        <f t="shared" ref="H21:H25" si="5">F21*(1+(G21))</f>
        <v>0</v>
      </c>
      <c r="I21" s="31"/>
    </row>
    <row r="22" spans="1:9" ht="32.25" customHeight="1" x14ac:dyDescent="0.2">
      <c r="A22" s="21">
        <v>204</v>
      </c>
      <c r="B22" s="22" t="s">
        <v>21</v>
      </c>
      <c r="C22" s="22" t="s">
        <v>22</v>
      </c>
      <c r="D22" s="22">
        <v>35</v>
      </c>
      <c r="E22" s="25"/>
      <c r="F22" s="25">
        <f t="shared" si="4"/>
        <v>0</v>
      </c>
      <c r="G22" s="26">
        <v>0.13</v>
      </c>
      <c r="H22" s="25">
        <f t="shared" si="5"/>
        <v>0</v>
      </c>
      <c r="I22" s="31"/>
    </row>
    <row r="23" spans="1:9" ht="32.25" customHeight="1" x14ac:dyDescent="0.2">
      <c r="A23" s="21">
        <v>205</v>
      </c>
      <c r="B23" s="22" t="s">
        <v>37</v>
      </c>
      <c r="C23" s="22" t="s">
        <v>28</v>
      </c>
      <c r="D23" s="22">
        <v>60</v>
      </c>
      <c r="E23" s="25"/>
      <c r="F23" s="25">
        <f t="shared" si="4"/>
        <v>0</v>
      </c>
      <c r="G23" s="26">
        <v>0.13</v>
      </c>
      <c r="H23" s="25">
        <f t="shared" si="5"/>
        <v>0</v>
      </c>
      <c r="I23" s="31"/>
    </row>
    <row r="24" spans="1:9" ht="32.25" customHeight="1" x14ac:dyDescent="0.2">
      <c r="A24" s="21">
        <v>206</v>
      </c>
      <c r="B24" s="22" t="s">
        <v>24</v>
      </c>
      <c r="C24" s="22" t="s">
        <v>22</v>
      </c>
      <c r="D24" s="22">
        <v>70</v>
      </c>
      <c r="E24" s="27"/>
      <c r="F24" s="25">
        <f t="shared" si="4"/>
        <v>0</v>
      </c>
      <c r="G24" s="26">
        <v>0.13</v>
      </c>
      <c r="H24" s="25">
        <f t="shared" si="5"/>
        <v>0</v>
      </c>
      <c r="I24" s="32"/>
    </row>
    <row r="25" spans="1:9" ht="32.25" customHeight="1" x14ac:dyDescent="0.2">
      <c r="A25" s="21">
        <v>207</v>
      </c>
      <c r="B25" s="22" t="s">
        <v>38</v>
      </c>
      <c r="C25" s="22" t="s">
        <v>26</v>
      </c>
      <c r="D25" s="22">
        <v>1</v>
      </c>
      <c r="E25" s="28"/>
      <c r="F25" s="25">
        <f t="shared" si="4"/>
        <v>0</v>
      </c>
      <c r="G25" s="26">
        <v>0.13</v>
      </c>
      <c r="H25" s="25">
        <f t="shared" si="5"/>
        <v>0</v>
      </c>
      <c r="I25" s="33"/>
    </row>
    <row r="26" spans="1:9" s="8" customFormat="1" ht="42" customHeight="1" x14ac:dyDescent="0.2">
      <c r="A26" s="34" t="s">
        <v>55</v>
      </c>
      <c r="B26" s="35" t="s">
        <v>39</v>
      </c>
      <c r="C26" s="19"/>
      <c r="D26" s="19"/>
      <c r="E26" s="19"/>
      <c r="F26" s="29"/>
      <c r="G26" s="19"/>
      <c r="H26" s="29">
        <f>SUM(H19:H25)</f>
        <v>0</v>
      </c>
      <c r="I26" s="29">
        <f>SUM(I19:I25)</f>
        <v>0</v>
      </c>
    </row>
    <row r="27" spans="1:9" ht="24.75" customHeight="1" x14ac:dyDescent="0.2">
      <c r="A27" s="17">
        <v>300</v>
      </c>
      <c r="B27" s="18" t="s">
        <v>40</v>
      </c>
      <c r="C27" s="19"/>
      <c r="D27" s="19"/>
      <c r="E27" s="19"/>
      <c r="F27" s="19"/>
      <c r="G27" s="19"/>
      <c r="H27" s="19"/>
      <c r="I27" s="20"/>
    </row>
    <row r="28" spans="1:9" ht="32.25" customHeight="1" x14ac:dyDescent="0.2">
      <c r="A28" s="36">
        <v>301</v>
      </c>
      <c r="B28" s="37" t="s">
        <v>41</v>
      </c>
      <c r="C28" s="22" t="s">
        <v>42</v>
      </c>
      <c r="D28" s="22">
        <v>250</v>
      </c>
      <c r="E28" s="24"/>
      <c r="F28" s="25">
        <f t="shared" ref="F28" si="6">E28*D28</f>
        <v>0</v>
      </c>
      <c r="G28" s="26">
        <v>0.13</v>
      </c>
      <c r="H28" s="25">
        <f t="shared" ref="H28" si="7">F28*(1+(G28))</f>
        <v>0</v>
      </c>
      <c r="I28" s="24"/>
    </row>
    <row r="29" spans="1:9" ht="32.25" customHeight="1" x14ac:dyDescent="0.2">
      <c r="A29" s="38">
        <v>3011</v>
      </c>
      <c r="B29" s="39" t="s">
        <v>43</v>
      </c>
      <c r="C29" s="40"/>
      <c r="D29" s="40"/>
      <c r="E29" s="41"/>
      <c r="F29" s="41"/>
      <c r="G29" s="42"/>
      <c r="H29" s="41"/>
      <c r="I29" s="43"/>
    </row>
    <row r="30" spans="1:9" ht="32.25" customHeight="1" x14ac:dyDescent="0.2">
      <c r="A30" s="38">
        <v>3012</v>
      </c>
      <c r="B30" s="39" t="s">
        <v>44</v>
      </c>
      <c r="C30" s="40"/>
      <c r="D30" s="40"/>
      <c r="E30" s="41"/>
      <c r="F30" s="41"/>
      <c r="G30" s="42"/>
      <c r="H30" s="41"/>
      <c r="I30" s="43"/>
    </row>
    <row r="31" spans="1:9" ht="32.25" customHeight="1" x14ac:dyDescent="0.2">
      <c r="A31" s="38">
        <v>3013</v>
      </c>
      <c r="B31" s="39" t="s">
        <v>45</v>
      </c>
      <c r="C31" s="40"/>
      <c r="D31" s="40"/>
      <c r="E31" s="41"/>
      <c r="F31" s="41"/>
      <c r="G31" s="42"/>
      <c r="H31" s="41"/>
      <c r="I31" s="43"/>
    </row>
    <row r="32" spans="1:9" ht="32.25" customHeight="1" x14ac:dyDescent="0.2">
      <c r="A32" s="38">
        <v>3014</v>
      </c>
      <c r="B32" s="39" t="s">
        <v>46</v>
      </c>
      <c r="C32" s="40"/>
      <c r="D32" s="40"/>
      <c r="E32" s="41"/>
      <c r="F32" s="41"/>
      <c r="G32" s="42"/>
      <c r="H32" s="41"/>
      <c r="I32" s="43"/>
    </row>
    <row r="33" spans="1:9" ht="32.25" customHeight="1" x14ac:dyDescent="0.2">
      <c r="A33" s="36">
        <v>302</v>
      </c>
      <c r="B33" s="37" t="s">
        <v>47</v>
      </c>
      <c r="C33" s="22" t="s">
        <v>42</v>
      </c>
      <c r="D33" s="22">
        <v>250</v>
      </c>
      <c r="E33" s="27"/>
      <c r="F33" s="25">
        <f t="shared" ref="F33" si="8">E33*D33</f>
        <v>0</v>
      </c>
      <c r="G33" s="26">
        <v>0.13</v>
      </c>
      <c r="H33" s="25">
        <f t="shared" ref="H33" si="9">F33*(1+(G33))</f>
        <v>0</v>
      </c>
      <c r="I33" s="32"/>
    </row>
    <row r="34" spans="1:9" ht="32.25" customHeight="1" x14ac:dyDescent="0.2">
      <c r="A34" s="38">
        <v>3021</v>
      </c>
      <c r="B34" s="39" t="s">
        <v>48</v>
      </c>
      <c r="C34" s="40"/>
      <c r="D34" s="40"/>
      <c r="E34" s="41"/>
      <c r="F34" s="41"/>
      <c r="G34" s="42"/>
      <c r="H34" s="41"/>
      <c r="I34" s="43"/>
    </row>
    <row r="35" spans="1:9" ht="32.25" customHeight="1" x14ac:dyDescent="0.2">
      <c r="A35" s="38">
        <v>3022</v>
      </c>
      <c r="B35" s="39" t="s">
        <v>49</v>
      </c>
      <c r="C35" s="40"/>
      <c r="D35" s="40"/>
      <c r="E35" s="41"/>
      <c r="F35" s="41"/>
      <c r="G35" s="42"/>
      <c r="H35" s="41"/>
      <c r="I35" s="43"/>
    </row>
    <row r="36" spans="1:9" ht="32.25" customHeight="1" x14ac:dyDescent="0.2">
      <c r="A36" s="38">
        <v>3023</v>
      </c>
      <c r="B36" s="39" t="s">
        <v>50</v>
      </c>
      <c r="C36" s="40"/>
      <c r="D36" s="40"/>
      <c r="E36" s="41"/>
      <c r="F36" s="41"/>
      <c r="G36" s="42"/>
      <c r="H36" s="41"/>
      <c r="I36" s="43"/>
    </row>
    <row r="37" spans="1:9" ht="32.25" customHeight="1" x14ac:dyDescent="0.2">
      <c r="A37" s="38">
        <v>3024</v>
      </c>
      <c r="B37" s="39" t="s">
        <v>51</v>
      </c>
      <c r="C37" s="40"/>
      <c r="D37" s="40"/>
      <c r="E37" s="41"/>
      <c r="F37" s="41"/>
      <c r="G37" s="42"/>
      <c r="H37" s="41"/>
      <c r="I37" s="43"/>
    </row>
    <row r="38" spans="1:9" ht="32.25" customHeight="1" x14ac:dyDescent="0.2">
      <c r="A38" s="38">
        <v>3025</v>
      </c>
      <c r="B38" s="39" t="s">
        <v>52</v>
      </c>
      <c r="C38" s="40"/>
      <c r="D38" s="40"/>
      <c r="E38" s="41"/>
      <c r="F38" s="41"/>
      <c r="G38" s="42"/>
      <c r="H38" s="41"/>
      <c r="I38" s="43"/>
    </row>
    <row r="39" spans="1:9" ht="32.25" customHeight="1" x14ac:dyDescent="0.2">
      <c r="A39" s="38">
        <v>3026</v>
      </c>
      <c r="B39" s="39" t="s">
        <v>53</v>
      </c>
      <c r="C39" s="40"/>
      <c r="D39" s="40"/>
      <c r="E39" s="41"/>
      <c r="F39" s="41"/>
      <c r="G39" s="42"/>
      <c r="H39" s="41"/>
      <c r="I39" s="43"/>
    </row>
    <row r="40" spans="1:9" s="8" customFormat="1" ht="42" customHeight="1" x14ac:dyDescent="0.2">
      <c r="A40" s="34" t="s">
        <v>31</v>
      </c>
      <c r="B40" s="35" t="s">
        <v>54</v>
      </c>
      <c r="C40" s="19"/>
      <c r="D40" s="19"/>
      <c r="E40" s="19"/>
      <c r="F40" s="29">
        <f>SUM(F28:F39)</f>
        <v>0</v>
      </c>
      <c r="G40" s="19"/>
      <c r="H40" s="29">
        <f>SUM(H28:H39)</f>
        <v>0</v>
      </c>
      <c r="I40" s="29">
        <f>SUM(I28:I39)</f>
        <v>0</v>
      </c>
    </row>
    <row r="41" spans="1:9" x14ac:dyDescent="0.2">
      <c r="B41" s="30" t="s">
        <v>33</v>
      </c>
    </row>
  </sheetData>
  <mergeCells count="3">
    <mergeCell ref="A1:I1"/>
    <mergeCell ref="A2:A3"/>
    <mergeCell ref="C2:H2"/>
  </mergeCells>
  <pageMargins left="0.7" right="0.7" top="0.75" bottom="0.75" header="0.3" footer="0.3"/>
  <pageSetup paperSize="8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 synthese</vt:lpstr>
      <vt:lpstr>DPGF Globale détaillée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Xavier Talarmain</dc:creator>
  <cp:lastModifiedBy>Xavier Talarmain</cp:lastModifiedBy>
  <cp:lastPrinted>2020-08-08T01:21:59Z</cp:lastPrinted>
  <dcterms:created xsi:type="dcterms:W3CDTF">2020-08-08T01:14:43Z</dcterms:created>
  <dcterms:modified xsi:type="dcterms:W3CDTF">2020-08-08T01:22:29Z</dcterms:modified>
</cp:coreProperties>
</file>